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C053CDAC-9E4B-4A44-8487-A0337C9A10FB}" xr6:coauthVersionLast="47" xr6:coauthVersionMax="47" xr10:uidLastSave="{00000000-0000-0000-0000-000000000000}"/>
  <bookViews>
    <workbookView xWindow="795" yWindow="390" windowWidth="23190" windowHeight="10680" xr2:uid="{00000000-000D-0000-FFFF-FFFF00000000}"/>
  </bookViews>
  <sheets>
    <sheet name="Planning" sheetId="3" r:id="rId1"/>
    <sheet name="Résumé" sheetId="4" r:id="rId2"/>
  </sheets>
  <definedNames>
    <definedName name="_xlchart.v1.0" hidden="1">Résumé!$A$2:$A$10</definedName>
    <definedName name="_xlchart.v1.1" hidden="1">Résumé!$B$1</definedName>
    <definedName name="_xlchart.v1.2" hidden="1">Résumé!$B$2:$B$10</definedName>
    <definedName name="_xlchart.v1.3" hidden="1">Résumé!$A$2:$A$10</definedName>
    <definedName name="_xlchart.v1.4" hidden="1">Résumé!$B$1</definedName>
    <definedName name="_xlchart.v1.5" hidden="1">Résumé!$B$2:$B$10</definedName>
    <definedName name="Augmentation">Planning!$B$36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5" i="4"/>
  <c r="B6" i="4"/>
  <c r="B7" i="4"/>
  <c r="B8" i="4"/>
  <c r="B9" i="4"/>
  <c r="B10" i="4"/>
  <c r="D27" i="3"/>
  <c r="D28" i="3"/>
  <c r="D29" i="3"/>
  <c r="D21" i="3"/>
  <c r="D22" i="3"/>
  <c r="D23" i="3"/>
  <c r="D24" i="3"/>
  <c r="D25" i="3"/>
  <c r="D6" i="3"/>
  <c r="D7" i="3"/>
  <c r="B2" i="4"/>
  <c r="B3" i="4"/>
  <c r="D15" i="3"/>
  <c r="D12" i="3"/>
  <c r="D17" i="3"/>
  <c r="D9" i="3"/>
  <c r="D30" i="3"/>
  <c r="D26" i="3"/>
  <c r="D31" i="3"/>
  <c r="D18" i="3"/>
  <c r="D13" i="3"/>
  <c r="D16" i="3"/>
  <c r="D3" i="3"/>
  <c r="D32" i="3"/>
  <c r="D14" i="3"/>
  <c r="D10" i="3"/>
  <c r="D8" i="3"/>
  <c r="D33" i="3"/>
  <c r="D4" i="3"/>
  <c r="D19" i="3"/>
  <c r="D34" i="3"/>
  <c r="D5" i="3"/>
  <c r="D11" i="3"/>
  <c r="D20" i="3"/>
</calcChain>
</file>

<file path=xl/sharedStrings.xml><?xml version="1.0" encoding="utf-8"?>
<sst xmlns="http://schemas.openxmlformats.org/spreadsheetml/2006/main" count="50" uniqueCount="17">
  <si>
    <t>Quantité</t>
  </si>
  <si>
    <t>Coût unitaire</t>
  </si>
  <si>
    <t>Valeur estimée </t>
  </si>
  <si>
    <t>Valeur actuelle </t>
  </si>
  <si>
    <t>Produit</t>
  </si>
  <si>
    <t>Cammande</t>
  </si>
  <si>
    <t>Pot de peinture</t>
  </si>
  <si>
    <t>Tuyau pvc</t>
  </si>
  <si>
    <t>Casque de chantier</t>
  </si>
  <si>
    <t>Regard de branchement</t>
  </si>
  <si>
    <t>Escabeau en alluminium</t>
  </si>
  <si>
    <t>Sangle d'attachement</t>
  </si>
  <si>
    <t>Barrière de chantier</t>
  </si>
  <si>
    <t>Piquet de chantier</t>
  </si>
  <si>
    <t>Cône de signalisation</t>
  </si>
  <si>
    <t>Augmentation prévue</t>
  </si>
  <si>
    <t>Liste des commandes des produits de la quincaillerie par vendus par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</si>
</sst>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1]_-;\-* #,##0.00\ [$€-1]_-;_-* &quot;-&quot;??\ [$€-1]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/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9" fontId="0" fillId="0" borderId="1" xfId="0" applyNumberFormat="1" applyBorder="1"/>
    <xf numFmtId="0" fontId="1" fillId="0" borderId="0" xfId="0" applyFont="1" applyBorder="1" applyAlignment="1">
      <alignment horizontal="left" vertical="center"/>
    </xf>
    <xf numFmtId="0" fontId="0" fillId="0" borderId="0" xfId="0" applyNumberFormat="1"/>
    <xf numFmtId="165" fontId="1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[$€-1]_-;\-* #,##0.00\ [$€-1]_-;_-* &quot;-&quot;??\ [$€-1]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[$€-1]_-;\-* #,##0.00\ [$€-1]_-;_-* &quot;-&quot;??\ [$€-1]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[$€-1]_-;\-* #,##0.00\ [$€-1]_-;_-* &quot;-&quot;??\ [$€-1]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title pos="t" align="ctr" overlay="0">
      <cx:tx>
        <cx:txData>
          <cx:v>Résumé du tableau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fr-F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anose="020B0603020202020204"/>
            </a:rPr>
            <a:t>Résumé du tableau</a:t>
          </a:r>
        </a:p>
      </cx:txPr>
    </cx:title>
    <cx:plotArea>
      <cx:plotAreaRegion>
        <cx:series layoutId="treemap" uniqueId="{CED49FCC-8808-4FDB-AFC2-A69E12EFCE5C}">
          <cx:tx>
            <cx:txData>
              <cx:f>_xlchart.v1.4</cx:f>
              <cx:v>Quantité</cx:v>
            </cx:txData>
          </cx:tx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8</xdr:col>
      <xdr:colOff>321000</xdr:colOff>
      <xdr:row>31</xdr:row>
      <xdr:rowOff>174787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phique 1">
              <a:extLst>
                <a:ext uri="{FF2B5EF4-FFF2-40B4-BE49-F238E27FC236}">
                  <a16:creationId xmlns:a16="http://schemas.microsoft.com/office/drawing/2014/main" id="{6188E155-23F9-4594-BB2F-952ECE5AFD4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300287"/>
              <a:ext cx="7560000" cy="378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TN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F8DC42-617E-46B5-A01F-77DF2D3828A6}" name="Tableau2" displayName="Tableau2" ref="A2:E34" totalsRowShown="0" headerRowDxfId="7" dataDxfId="6">
  <autoFilter ref="A2:E34" xr:uid="{245600A1-643D-4727-AA12-181743158600}"/>
  <sortState xmlns:xlrd2="http://schemas.microsoft.com/office/spreadsheetml/2017/richdata2" ref="A3:E34">
    <sortCondition ref="A3:A34"/>
  </sortState>
  <tableColumns count="5">
    <tableColumn id="9" xr3:uid="{4C7A44EA-5497-4B90-81F0-9E017E30A794}" name="Cammande" dataDxfId="5"/>
    <tableColumn id="8" xr3:uid="{D5FAC728-A647-47C9-A0DA-65615F2AA3D6}" name="Coût unitaire" dataDxfId="4"/>
    <tableColumn id="5" xr3:uid="{F641175C-778F-4E79-B032-7371C4C74E85}" name="Quantité" dataDxfId="3" dataCellStyle="Milliers"/>
    <tableColumn id="6" xr3:uid="{407AE13E-C127-486F-A134-465FEC034F0F}" name="Valeur actuelle " dataDxfId="2">
      <calculatedColumnFormula>Tableau2[[#This Row],[Coût unitaire]]*Tableau2[[#This Row],[Quantité]]</calculatedColumnFormula>
    </tableColumn>
    <tableColumn id="7" xr3:uid="{BD2725CC-AC69-4FB7-AA6C-92E8C191B633}" name="Valeur estimée " dataDxfId="1"/>
  </tableColumns>
  <tableStyleInfo name="TableStyleMedium1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BA2305-FF21-4B5E-B5FA-A279AE73CD89}" name="Tableau1" displayName="Tableau1" ref="A1:B10" totalsRowShown="0">
  <autoFilter ref="A1:B10" xr:uid="{72BA2305-FF21-4B5E-B5FA-A279AE73CD89}"/>
  <tableColumns count="2">
    <tableColumn id="1" xr3:uid="{092CF2F8-4490-46E2-8D6D-4A1CD6BEDC2A}" name="Produit"/>
    <tableColumn id="2" xr3:uid="{61F73289-7265-4509-996D-BE2B018E0E2A}" name="Quantité" dataDxfId="0">
      <calculatedColumnFormula>SUMIF(Tableau2[Cammande],Tableau1[[#This Row],[Produit]],Tableau2[Quantité])</calculatedColumnFormula>
    </tableColumn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549F-10FC-48DC-BA03-8A3EF83323FA}">
  <sheetPr>
    <tabColor theme="4"/>
  </sheetPr>
  <dimension ref="A1:E36"/>
  <sheetViews>
    <sheetView tabSelected="1" zoomScaleNormal="100" workbookViewId="0">
      <selection activeCell="G1" sqref="G1"/>
    </sheetView>
  </sheetViews>
  <sheetFormatPr baseColWidth="10" defaultRowHeight="15" x14ac:dyDescent="0.25"/>
  <cols>
    <col min="1" max="1" width="24.5703125" style="1" customWidth="1"/>
    <col min="2" max="2" width="22.140625" style="1" customWidth="1"/>
    <col min="3" max="3" width="18" customWidth="1"/>
    <col min="4" max="4" width="22.42578125" customWidth="1"/>
    <col min="5" max="5" width="24.7109375" customWidth="1"/>
  </cols>
  <sheetData>
    <row r="1" spans="1:5" s="1" customFormat="1" ht="33" customHeight="1" x14ac:dyDescent="0.25">
      <c r="A1" s="9" t="s">
        <v>16</v>
      </c>
      <c r="B1" s="9"/>
      <c r="C1" s="9"/>
      <c r="D1" s="9"/>
      <c r="E1" s="9"/>
    </row>
    <row r="2" spans="1:5" x14ac:dyDescent="0.25">
      <c r="A2" s="3" t="s">
        <v>5</v>
      </c>
      <c r="B2" s="3" t="s">
        <v>1</v>
      </c>
      <c r="C2" s="3" t="s">
        <v>0</v>
      </c>
      <c r="D2" s="3" t="s">
        <v>3</v>
      </c>
      <c r="E2" s="3" t="s">
        <v>2</v>
      </c>
    </row>
    <row r="3" spans="1:5" ht="20.100000000000001" customHeight="1" x14ac:dyDescent="0.25">
      <c r="A3" s="6" t="s">
        <v>12</v>
      </c>
      <c r="B3" s="2">
        <v>5.89</v>
      </c>
      <c r="C3" s="8">
        <v>12</v>
      </c>
      <c r="D3" s="2">
        <f>Tableau2[[#This Row],[Coût unitaire]]*Tableau2[[#This Row],[Quantité]]</f>
        <v>70.679999999999993</v>
      </c>
      <c r="E3" s="2"/>
    </row>
    <row r="4" spans="1:5" ht="20.100000000000001" customHeight="1" x14ac:dyDescent="0.25">
      <c r="A4" s="6" t="s">
        <v>12</v>
      </c>
      <c r="B4" s="2">
        <v>5.89</v>
      </c>
      <c r="C4" s="8">
        <v>1</v>
      </c>
      <c r="D4" s="2">
        <f>Tableau2[[#This Row],[Coût unitaire]]*Tableau2[[#This Row],[Quantité]]</f>
        <v>5.89</v>
      </c>
      <c r="E4" s="2"/>
    </row>
    <row r="5" spans="1:5" ht="20.100000000000001" customHeight="1" x14ac:dyDescent="0.25">
      <c r="A5" s="6" t="s">
        <v>12</v>
      </c>
      <c r="B5" s="2">
        <v>5.89</v>
      </c>
      <c r="C5" s="8">
        <v>18</v>
      </c>
      <c r="D5" s="2">
        <f>Tableau2[[#This Row],[Coût unitaire]]*Tableau2[[#This Row],[Quantité]]</f>
        <v>106.02</v>
      </c>
      <c r="E5" s="2"/>
    </row>
    <row r="6" spans="1:5" ht="20.100000000000001" customHeight="1" x14ac:dyDescent="0.25">
      <c r="A6" s="6" t="s">
        <v>8</v>
      </c>
      <c r="B6" s="2">
        <v>46.89</v>
      </c>
      <c r="C6" s="8">
        <v>6</v>
      </c>
      <c r="D6" s="2">
        <f>Tableau2[[#This Row],[Coût unitaire]]*Tableau2[[#This Row],[Quantité]]</f>
        <v>281.34000000000003</v>
      </c>
      <c r="E6" s="2"/>
    </row>
    <row r="7" spans="1:5" ht="20.100000000000001" customHeight="1" x14ac:dyDescent="0.25">
      <c r="A7" s="6" t="s">
        <v>8</v>
      </c>
      <c r="B7" s="2">
        <v>46.89</v>
      </c>
      <c r="C7" s="8">
        <v>11</v>
      </c>
      <c r="D7" s="2">
        <f>Tableau2[[#This Row],[Coût unitaire]]*Tableau2[[#This Row],[Quantité]]</f>
        <v>515.79</v>
      </c>
      <c r="E7" s="2"/>
    </row>
    <row r="8" spans="1:5" ht="20.100000000000001" customHeight="1" x14ac:dyDescent="0.25">
      <c r="A8" s="6" t="s">
        <v>8</v>
      </c>
      <c r="B8" s="2">
        <v>46.89</v>
      </c>
      <c r="C8" s="8">
        <v>3</v>
      </c>
      <c r="D8" s="2">
        <f>Tableau2[[#This Row],[Coût unitaire]]*Tableau2[[#This Row],[Quantité]]</f>
        <v>140.67000000000002</v>
      </c>
      <c r="E8" s="2"/>
    </row>
    <row r="9" spans="1:5" ht="20.100000000000001" customHeight="1" x14ac:dyDescent="0.25">
      <c r="A9" s="6" t="s">
        <v>14</v>
      </c>
      <c r="B9" s="2">
        <v>23.45</v>
      </c>
      <c r="C9" s="8">
        <v>2</v>
      </c>
      <c r="D9" s="2">
        <f>Tableau2[[#This Row],[Coût unitaire]]*Tableau2[[#This Row],[Quantité]]</f>
        <v>46.9</v>
      </c>
      <c r="E9" s="2"/>
    </row>
    <row r="10" spans="1:5" ht="20.100000000000001" customHeight="1" x14ac:dyDescent="0.25">
      <c r="A10" s="6" t="s">
        <v>14</v>
      </c>
      <c r="B10" s="2">
        <v>23.45</v>
      </c>
      <c r="C10" s="8">
        <v>12</v>
      </c>
      <c r="D10" s="2">
        <f>Tableau2[[#This Row],[Coût unitaire]]*Tableau2[[#This Row],[Quantité]]</f>
        <v>281.39999999999998</v>
      </c>
      <c r="E10" s="2"/>
    </row>
    <row r="11" spans="1:5" s="1" customFormat="1" ht="20.100000000000001" customHeight="1" x14ac:dyDescent="0.25">
      <c r="A11" s="6" t="s">
        <v>14</v>
      </c>
      <c r="B11" s="2">
        <v>23.45</v>
      </c>
      <c r="C11" s="8">
        <v>21</v>
      </c>
      <c r="D11" s="2">
        <f>Tableau2[[#This Row],[Coût unitaire]]*Tableau2[[#This Row],[Quantité]]</f>
        <v>492.45</v>
      </c>
      <c r="E11" s="2"/>
    </row>
    <row r="12" spans="1:5" s="1" customFormat="1" ht="20.100000000000001" customHeight="1" x14ac:dyDescent="0.25">
      <c r="A12" s="6" t="s">
        <v>10</v>
      </c>
      <c r="B12" s="2">
        <v>72.87</v>
      </c>
      <c r="C12" s="8">
        <v>4</v>
      </c>
      <c r="D12" s="2">
        <f>Tableau2[[#This Row],[Coût unitaire]]*Tableau2[[#This Row],[Quantité]]</f>
        <v>291.48</v>
      </c>
      <c r="E12" s="2"/>
    </row>
    <row r="13" spans="1:5" s="1" customFormat="1" ht="20.100000000000001" customHeight="1" x14ac:dyDescent="0.25">
      <c r="A13" s="6" t="s">
        <v>10</v>
      </c>
      <c r="B13" s="2">
        <v>72.87</v>
      </c>
      <c r="C13" s="8">
        <v>4</v>
      </c>
      <c r="D13" s="2">
        <f>Tableau2[[#This Row],[Coût unitaire]]*Tableau2[[#This Row],[Quantité]]</f>
        <v>291.48</v>
      </c>
      <c r="E13" s="2"/>
    </row>
    <row r="14" spans="1:5" s="1" customFormat="1" ht="20.100000000000001" customHeight="1" x14ac:dyDescent="0.25">
      <c r="A14" s="6" t="s">
        <v>10</v>
      </c>
      <c r="B14" s="2">
        <v>72.87</v>
      </c>
      <c r="C14" s="8">
        <v>21</v>
      </c>
      <c r="D14" s="2">
        <f>Tableau2[[#This Row],[Coût unitaire]]*Tableau2[[#This Row],[Quantité]]</f>
        <v>1530.27</v>
      </c>
      <c r="E14" s="2"/>
    </row>
    <row r="15" spans="1:5" s="1" customFormat="1" ht="20.100000000000001" customHeight="1" x14ac:dyDescent="0.25">
      <c r="A15" s="6" t="s">
        <v>13</v>
      </c>
      <c r="B15" s="2">
        <v>4.5359999999999996</v>
      </c>
      <c r="C15" s="8">
        <v>8</v>
      </c>
      <c r="D15" s="2">
        <f>Tableau2[[#This Row],[Coût unitaire]]*Tableau2[[#This Row],[Quantité]]</f>
        <v>36.287999999999997</v>
      </c>
      <c r="E15" s="2"/>
    </row>
    <row r="16" spans="1:5" ht="20.100000000000001" customHeight="1" x14ac:dyDescent="0.25">
      <c r="A16" s="6" t="s">
        <v>13</v>
      </c>
      <c r="B16" s="2">
        <v>4.5359999999999996</v>
      </c>
      <c r="C16" s="8">
        <v>9</v>
      </c>
      <c r="D16" s="2">
        <f>Tableau2[[#This Row],[Coût unitaire]]*Tableau2[[#This Row],[Quantité]]</f>
        <v>40.823999999999998</v>
      </c>
      <c r="E16" s="2"/>
    </row>
    <row r="17" spans="1:5" s="1" customFormat="1" ht="20.100000000000001" customHeight="1" x14ac:dyDescent="0.25">
      <c r="A17" s="6" t="s">
        <v>13</v>
      </c>
      <c r="B17" s="2">
        <v>4.5359999999999996</v>
      </c>
      <c r="C17" s="8">
        <v>11</v>
      </c>
      <c r="D17" s="2">
        <f>Tableau2[[#This Row],[Coût unitaire]]*Tableau2[[#This Row],[Quantité]]</f>
        <v>49.895999999999994</v>
      </c>
      <c r="E17" s="2"/>
    </row>
    <row r="18" spans="1:5" s="1" customFormat="1" ht="20.100000000000001" customHeight="1" x14ac:dyDescent="0.25">
      <c r="A18" s="6" t="s">
        <v>6</v>
      </c>
      <c r="B18" s="2">
        <v>48.79</v>
      </c>
      <c r="C18" s="8">
        <v>2</v>
      </c>
      <c r="D18" s="2">
        <f>Tableau2[[#This Row],[Coût unitaire]]*Tableau2[[#This Row],[Quantité]]</f>
        <v>97.58</v>
      </c>
      <c r="E18" s="2"/>
    </row>
    <row r="19" spans="1:5" s="1" customFormat="1" ht="20.100000000000001" customHeight="1" x14ac:dyDescent="0.25">
      <c r="A19" s="6" t="s">
        <v>6</v>
      </c>
      <c r="B19" s="2">
        <v>48.79</v>
      </c>
      <c r="C19" s="8">
        <v>15</v>
      </c>
      <c r="D19" s="2">
        <f>Tableau2[[#This Row],[Coût unitaire]]*Tableau2[[#This Row],[Quantité]]</f>
        <v>731.85</v>
      </c>
      <c r="E19" s="2"/>
    </row>
    <row r="20" spans="1:5" ht="20.100000000000001" customHeight="1" x14ac:dyDescent="0.25">
      <c r="A20" s="6" t="s">
        <v>6</v>
      </c>
      <c r="B20" s="2">
        <v>48.79</v>
      </c>
      <c r="C20" s="8">
        <v>2</v>
      </c>
      <c r="D20" s="2">
        <f>Tableau2[[#This Row],[Coût unitaire]]*Tableau2[[#This Row],[Quantité]]</f>
        <v>97.58</v>
      </c>
      <c r="E20" s="2"/>
    </row>
    <row r="21" spans="1:5" ht="20.100000000000001" customHeight="1" x14ac:dyDescent="0.25">
      <c r="A21" s="6" t="s">
        <v>9</v>
      </c>
      <c r="B21" s="2">
        <v>24.87</v>
      </c>
      <c r="C21" s="8">
        <v>5</v>
      </c>
      <c r="D21" s="2">
        <f>Tableau2[[#This Row],[Coût unitaire]]*Tableau2[[#This Row],[Quantité]]</f>
        <v>124.35000000000001</v>
      </c>
      <c r="E21" s="2"/>
    </row>
    <row r="22" spans="1:5" ht="20.100000000000001" customHeight="1" x14ac:dyDescent="0.25">
      <c r="A22" s="6" t="s">
        <v>9</v>
      </c>
      <c r="B22" s="2">
        <v>24.87</v>
      </c>
      <c r="C22" s="8">
        <v>7</v>
      </c>
      <c r="D22" s="2">
        <f>Tableau2[[#This Row],[Coût unitaire]]*Tableau2[[#This Row],[Quantité]]</f>
        <v>174.09</v>
      </c>
      <c r="E22" s="2"/>
    </row>
    <row r="23" spans="1:5" ht="20.100000000000001" customHeight="1" x14ac:dyDescent="0.25">
      <c r="A23" s="6" t="s">
        <v>9</v>
      </c>
      <c r="B23" s="2">
        <v>24.87</v>
      </c>
      <c r="C23" s="8">
        <v>2</v>
      </c>
      <c r="D23" s="2">
        <f>Tableau2[[#This Row],[Coût unitaire]]*Tableau2[[#This Row],[Quantité]]</f>
        <v>49.74</v>
      </c>
      <c r="E23" s="2"/>
    </row>
    <row r="24" spans="1:5" ht="20.100000000000001" customHeight="1" x14ac:dyDescent="0.25">
      <c r="A24" s="6" t="s">
        <v>9</v>
      </c>
      <c r="B24" s="2">
        <v>24.87</v>
      </c>
      <c r="C24" s="8">
        <v>14</v>
      </c>
      <c r="D24" s="2">
        <f>Tableau2[[#This Row],[Coût unitaire]]*Tableau2[[#This Row],[Quantité]]</f>
        <v>348.18</v>
      </c>
      <c r="E24" s="2"/>
    </row>
    <row r="25" spans="1:5" ht="20.100000000000001" customHeight="1" x14ac:dyDescent="0.25">
      <c r="A25" s="6" t="s">
        <v>9</v>
      </c>
      <c r="B25" s="2">
        <v>24.87</v>
      </c>
      <c r="C25" s="8">
        <v>9</v>
      </c>
      <c r="D25" s="2">
        <f>Tableau2[[#This Row],[Coût unitaire]]*Tableau2[[#This Row],[Quantité]]</f>
        <v>223.83</v>
      </c>
      <c r="E25" s="2"/>
    </row>
    <row r="26" spans="1:5" ht="20.100000000000001" customHeight="1" x14ac:dyDescent="0.25">
      <c r="A26" s="6" t="s">
        <v>11</v>
      </c>
      <c r="B26" s="2">
        <v>2.87</v>
      </c>
      <c r="C26" s="8">
        <v>12</v>
      </c>
      <c r="D26" s="2">
        <f>Tableau2[[#This Row],[Coût unitaire]]*Tableau2[[#This Row],[Quantité]]</f>
        <v>34.44</v>
      </c>
      <c r="E26" s="2"/>
    </row>
    <row r="27" spans="1:5" ht="20.100000000000001" customHeight="1" x14ac:dyDescent="0.25">
      <c r="A27" s="6" t="s">
        <v>11</v>
      </c>
      <c r="B27" s="2">
        <v>2.87</v>
      </c>
      <c r="C27" s="8">
        <v>25</v>
      </c>
      <c r="D27" s="2">
        <f>Tableau2[[#This Row],[Coût unitaire]]*Tableau2[[#This Row],[Quantité]]</f>
        <v>71.75</v>
      </c>
      <c r="E27" s="2"/>
    </row>
    <row r="28" spans="1:5" ht="20.100000000000001" customHeight="1" x14ac:dyDescent="0.25">
      <c r="A28" s="6" t="s">
        <v>11</v>
      </c>
      <c r="B28" s="2">
        <v>2.87</v>
      </c>
      <c r="C28" s="8">
        <v>32</v>
      </c>
      <c r="D28" s="2">
        <f>Tableau2[[#This Row],[Coût unitaire]]*Tableau2[[#This Row],[Quantité]]</f>
        <v>91.84</v>
      </c>
      <c r="E28" s="2"/>
    </row>
    <row r="29" spans="1:5" ht="20.100000000000001" customHeight="1" x14ac:dyDescent="0.25">
      <c r="A29" s="6" t="s">
        <v>11</v>
      </c>
      <c r="B29" s="2">
        <v>2.87</v>
      </c>
      <c r="C29" s="8">
        <v>11</v>
      </c>
      <c r="D29" s="2">
        <f>Tableau2[[#This Row],[Coût unitaire]]*Tableau2[[#This Row],[Quantité]]</f>
        <v>31.57</v>
      </c>
      <c r="E29" s="2"/>
    </row>
    <row r="30" spans="1:5" ht="20.100000000000001" customHeight="1" x14ac:dyDescent="0.25">
      <c r="A30" s="6" t="s">
        <v>7</v>
      </c>
      <c r="B30" s="2">
        <v>14.25</v>
      </c>
      <c r="C30" s="8">
        <v>20</v>
      </c>
      <c r="D30" s="2">
        <f>Tableau2[[#This Row],[Coût unitaire]]*Tableau2[[#This Row],[Quantité]]</f>
        <v>285</v>
      </c>
      <c r="E30" s="2"/>
    </row>
    <row r="31" spans="1:5" ht="20.100000000000001" customHeight="1" x14ac:dyDescent="0.25">
      <c r="A31" s="6" t="s">
        <v>7</v>
      </c>
      <c r="B31" s="2">
        <v>14.25</v>
      </c>
      <c r="C31" s="8">
        <v>9</v>
      </c>
      <c r="D31" s="2">
        <f>Tableau2[[#This Row],[Coût unitaire]]*Tableau2[[#This Row],[Quantité]]</f>
        <v>128.25</v>
      </c>
      <c r="E31" s="2"/>
    </row>
    <row r="32" spans="1:5" s="1" customFormat="1" ht="20.100000000000001" customHeight="1" x14ac:dyDescent="0.25">
      <c r="A32" s="6" t="s">
        <v>7</v>
      </c>
      <c r="B32" s="2">
        <v>14.25</v>
      </c>
      <c r="C32" s="8">
        <v>22</v>
      </c>
      <c r="D32" s="2">
        <f>Tableau2[[#This Row],[Coût unitaire]]*Tableau2[[#This Row],[Quantité]]</f>
        <v>313.5</v>
      </c>
      <c r="E32" s="2"/>
    </row>
    <row r="33" spans="1:5" s="1" customFormat="1" ht="20.100000000000001" customHeight="1" x14ac:dyDescent="0.25">
      <c r="A33" s="6" t="s">
        <v>7</v>
      </c>
      <c r="B33" s="2">
        <v>14.25</v>
      </c>
      <c r="C33" s="8">
        <v>2</v>
      </c>
      <c r="D33" s="2">
        <f>Tableau2[[#This Row],[Coût unitaire]]*Tableau2[[#This Row],[Quantité]]</f>
        <v>28.5</v>
      </c>
      <c r="E33" s="2"/>
    </row>
    <row r="34" spans="1:5" ht="20.100000000000001" customHeight="1" x14ac:dyDescent="0.25">
      <c r="A34" s="6" t="s">
        <v>7</v>
      </c>
      <c r="B34" s="2">
        <v>14.25</v>
      </c>
      <c r="C34" s="8">
        <v>13</v>
      </c>
      <c r="D34" s="2">
        <f>Tableau2[[#This Row],[Coût unitaire]]*Tableau2[[#This Row],[Quantité]]</f>
        <v>185.25</v>
      </c>
      <c r="E34" s="2"/>
    </row>
    <row r="35" spans="1:5" ht="15.75" thickBot="1" x14ac:dyDescent="0.3"/>
    <row r="36" spans="1:5" ht="15.75" thickBot="1" x14ac:dyDescent="0.3">
      <c r="A36" s="4" t="s">
        <v>15</v>
      </c>
      <c r="B36" s="5">
        <v>0.75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068B7-C0B1-46D7-B083-55ACAF5807FC}">
  <sheetPr>
    <tabColor theme="9"/>
  </sheetPr>
  <dimension ref="A1:B10"/>
  <sheetViews>
    <sheetView workbookViewId="0">
      <selection activeCell="G1" sqref="G1"/>
    </sheetView>
  </sheetViews>
  <sheetFormatPr baseColWidth="10" defaultRowHeight="15" x14ac:dyDescent="0.25"/>
  <cols>
    <col min="1" max="1" width="22.7109375" bestFit="1" customWidth="1"/>
    <col min="2" max="2" width="17.28515625" customWidth="1"/>
  </cols>
  <sheetData>
    <row r="1" spans="1:2" ht="15" customHeight="1" x14ac:dyDescent="0.25">
      <c r="A1" t="s">
        <v>4</v>
      </c>
      <c r="B1" t="s">
        <v>0</v>
      </c>
    </row>
    <row r="2" spans="1:2" x14ac:dyDescent="0.25">
      <c r="A2" t="s">
        <v>7</v>
      </c>
      <c r="B2">
        <f>SUMIF(Tableau2[Cammande],Tableau1[[#This Row],[Produit]],Tableau2[Quantité])</f>
        <v>66</v>
      </c>
    </row>
    <row r="3" spans="1:2" x14ac:dyDescent="0.25">
      <c r="A3" t="s">
        <v>10</v>
      </c>
      <c r="B3">
        <f>SUMIF(Tableau2[Cammande],Tableau1[[#This Row],[Produit]],Tableau2[Quantité])</f>
        <v>29</v>
      </c>
    </row>
    <row r="4" spans="1:2" x14ac:dyDescent="0.25">
      <c r="A4" t="s">
        <v>9</v>
      </c>
      <c r="B4" s="7">
        <f>SUMIF(Tableau2[Cammande],Tableau1[[#This Row],[Produit]],Tableau2[Quantité])</f>
        <v>37</v>
      </c>
    </row>
    <row r="5" spans="1:2" x14ac:dyDescent="0.25">
      <c r="A5" t="s">
        <v>11</v>
      </c>
      <c r="B5" s="7">
        <f>SUMIF(Tableau2[Cammande],Tableau1[[#This Row],[Produit]],Tableau2[Quantité])</f>
        <v>80</v>
      </c>
    </row>
    <row r="6" spans="1:2" x14ac:dyDescent="0.25">
      <c r="A6" t="s">
        <v>12</v>
      </c>
      <c r="B6" s="7">
        <f>SUMIF(Tableau2[Cammande],Tableau1[[#This Row],[Produit]],Tableau2[Quantité])</f>
        <v>31</v>
      </c>
    </row>
    <row r="7" spans="1:2" x14ac:dyDescent="0.25">
      <c r="A7" t="s">
        <v>13</v>
      </c>
      <c r="B7" s="7">
        <f>SUMIF(Tableau2[Cammande],Tableau1[[#This Row],[Produit]],Tableau2[Quantité])</f>
        <v>28</v>
      </c>
    </row>
    <row r="8" spans="1:2" x14ac:dyDescent="0.25">
      <c r="A8" t="s">
        <v>6</v>
      </c>
      <c r="B8" s="7">
        <f>SUMIF(Tableau2[Cammande],Tableau1[[#This Row],[Produit]],Tableau2[Quantité])</f>
        <v>19</v>
      </c>
    </row>
    <row r="9" spans="1:2" x14ac:dyDescent="0.25">
      <c r="A9" t="s">
        <v>14</v>
      </c>
      <c r="B9" s="7">
        <f>SUMIF(Tableau2[Cammande],Tableau1[[#This Row],[Produit]],Tableau2[Quantité])</f>
        <v>35</v>
      </c>
    </row>
    <row r="10" spans="1:2" x14ac:dyDescent="0.25">
      <c r="A10" t="s">
        <v>8</v>
      </c>
      <c r="B10" s="7">
        <f>SUMIF(Tableau2[Cammande],Tableau1[[#This Row],[Produit]],Tableau2[Quantité])</f>
        <v>20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Planning</vt:lpstr>
      <vt:lpstr>Résumé</vt:lpstr>
      <vt:lpstr>Augmentation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2022-01-29T14:14:28Z</dcterms:modified>
</cp:coreProperties>
</file>